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37" r:id="rId1"/>
  </sheets>
  <externalReferences>
    <externalReference r:id="rId2"/>
  </externalReferences>
  <definedNames>
    <definedName name="_xlnm._FilterDatabase" localSheetId="0" hidden="1">Sheet1!$A$3:$J$56</definedName>
  </definedNames>
  <calcPr calcId="144525"/>
</workbook>
</file>

<file path=xl/sharedStrings.xml><?xml version="1.0" encoding="utf-8"?>
<sst xmlns="http://schemas.openxmlformats.org/spreadsheetml/2006/main" count="218" uniqueCount="96">
  <si>
    <t>附件1</t>
  </si>
  <si>
    <t>广西农业科学院2023年公开招聘工作人员综合成绩表</t>
  </si>
  <si>
    <t>序号</t>
  </si>
  <si>
    <t>岗位</t>
  </si>
  <si>
    <t>考生姓名</t>
  </si>
  <si>
    <t>性别</t>
  </si>
  <si>
    <t>出生年月</t>
  </si>
  <si>
    <t>面试    成绩</t>
  </si>
  <si>
    <t>考核成绩</t>
  </si>
  <si>
    <t>综合成绩</t>
  </si>
  <si>
    <t>岗位   名次</t>
  </si>
  <si>
    <t>备注</t>
  </si>
  <si>
    <r>
      <rPr>
        <sz val="12"/>
        <color theme="1"/>
        <rFont val="仿宋_GB2312"/>
        <charset val="134"/>
      </rPr>
      <t>A</t>
    </r>
    <r>
      <rPr>
        <vertAlign val="subscript"/>
        <sz val="12"/>
        <color theme="1"/>
        <rFont val="仿宋_GB2312"/>
        <charset val="134"/>
      </rPr>
      <t>1</t>
    </r>
  </si>
  <si>
    <t>潘东进</t>
  </si>
  <si>
    <t>女</t>
  </si>
  <si>
    <t>进入体检</t>
  </si>
  <si>
    <t>蒋文慧</t>
  </si>
  <si>
    <t>黎明</t>
  </si>
  <si>
    <t>男</t>
  </si>
  <si>
    <r>
      <rPr>
        <sz val="12"/>
        <rFont val="仿宋_GB2312"/>
        <charset val="134"/>
      </rPr>
      <t>尤婧</t>
    </r>
    <r>
      <rPr>
        <sz val="12"/>
        <rFont val="宋体"/>
        <charset val="134"/>
      </rPr>
      <t>祎</t>
    </r>
  </si>
  <si>
    <r>
      <rPr>
        <sz val="12"/>
        <color theme="1"/>
        <rFont val="仿宋_GB2312"/>
        <charset val="134"/>
      </rPr>
      <t>C</t>
    </r>
    <r>
      <rPr>
        <vertAlign val="subscript"/>
        <sz val="12"/>
        <color theme="1"/>
        <rFont val="仿宋_GB2312"/>
        <charset val="134"/>
      </rPr>
      <t>1</t>
    </r>
  </si>
  <si>
    <t>任志杰</t>
  </si>
  <si>
    <t>1996.03</t>
  </si>
  <si>
    <t>付浪</t>
  </si>
  <si>
    <r>
      <t>D</t>
    </r>
    <r>
      <rPr>
        <vertAlign val="subscript"/>
        <sz val="12"/>
        <color theme="1"/>
        <rFont val="仿宋_GB2312"/>
        <charset val="134"/>
      </rPr>
      <t>1</t>
    </r>
  </si>
  <si>
    <t>余楚英</t>
  </si>
  <si>
    <t>1987.08</t>
  </si>
  <si>
    <r>
      <rPr>
        <sz val="12"/>
        <color theme="1"/>
        <rFont val="仿宋_GB2312"/>
        <charset val="134"/>
      </rPr>
      <t>F</t>
    </r>
    <r>
      <rPr>
        <vertAlign val="subscript"/>
        <sz val="12"/>
        <color theme="1"/>
        <rFont val="仿宋_GB2312"/>
        <charset val="134"/>
      </rPr>
      <t>1</t>
    </r>
  </si>
  <si>
    <t>陆珍</t>
  </si>
  <si>
    <t>1992.11</t>
  </si>
  <si>
    <t>彭德</t>
  </si>
  <si>
    <t>陈家慧</t>
  </si>
  <si>
    <t>齐金岗</t>
  </si>
  <si>
    <t>王珊</t>
  </si>
  <si>
    <t>姜梦云</t>
  </si>
  <si>
    <t>1998.10</t>
  </si>
  <si>
    <t>杨宇尘</t>
  </si>
  <si>
    <t>李晶莹</t>
  </si>
  <si>
    <r>
      <rPr>
        <sz val="12"/>
        <color theme="1"/>
        <rFont val="仿宋_GB2312"/>
        <charset val="134"/>
      </rPr>
      <t>韦</t>
    </r>
    <r>
      <rPr>
        <sz val="12"/>
        <color theme="1"/>
        <rFont val="宋体"/>
        <charset val="134"/>
      </rPr>
      <t>妳</t>
    </r>
  </si>
  <si>
    <t>莫海伟</t>
  </si>
  <si>
    <t>1997.06</t>
  </si>
  <si>
    <t>蒋夏兰</t>
  </si>
  <si>
    <t>李秋凤</t>
  </si>
  <si>
    <t>1994.10</t>
  </si>
  <si>
    <r>
      <rPr>
        <sz val="12"/>
        <color theme="1"/>
        <rFont val="仿宋_GB2312"/>
        <charset val="134"/>
      </rPr>
      <t>G</t>
    </r>
    <r>
      <rPr>
        <vertAlign val="subscript"/>
        <sz val="12"/>
        <color theme="1"/>
        <rFont val="仿宋_GB2312"/>
        <charset val="134"/>
      </rPr>
      <t>1</t>
    </r>
  </si>
  <si>
    <t>易晨歆</t>
  </si>
  <si>
    <t>郭溶</t>
  </si>
  <si>
    <t>陆媚</t>
  </si>
  <si>
    <t>成越</t>
  </si>
  <si>
    <t>吴宗猛</t>
  </si>
  <si>
    <t>孙晓妍</t>
  </si>
  <si>
    <t>廖如意</t>
  </si>
  <si>
    <t>唐敏</t>
  </si>
  <si>
    <r>
      <rPr>
        <sz val="12"/>
        <color theme="1"/>
        <rFont val="仿宋_GB2312"/>
        <charset val="134"/>
      </rPr>
      <t>H</t>
    </r>
    <r>
      <rPr>
        <vertAlign val="subscript"/>
        <sz val="12"/>
        <color theme="1"/>
        <rFont val="仿宋_GB2312"/>
        <charset val="134"/>
      </rPr>
      <t>1</t>
    </r>
  </si>
  <si>
    <t>唐雁航</t>
  </si>
  <si>
    <t>吴师师</t>
  </si>
  <si>
    <r>
      <rPr>
        <sz val="12"/>
        <color theme="1"/>
        <rFont val="仿宋_GB2312"/>
        <charset val="134"/>
      </rPr>
      <t>I</t>
    </r>
    <r>
      <rPr>
        <vertAlign val="subscript"/>
        <sz val="12"/>
        <color theme="1"/>
        <rFont val="仿宋_GB2312"/>
        <charset val="134"/>
      </rPr>
      <t>1</t>
    </r>
  </si>
  <si>
    <t>王坚桦</t>
  </si>
  <si>
    <t>1996.11</t>
  </si>
  <si>
    <t>邱美莎</t>
  </si>
  <si>
    <t>彭之琦</t>
  </si>
  <si>
    <r>
      <rPr>
        <sz val="12"/>
        <color theme="1"/>
        <rFont val="仿宋_GB2312"/>
        <charset val="134"/>
      </rPr>
      <t>J</t>
    </r>
    <r>
      <rPr>
        <vertAlign val="subscript"/>
        <sz val="12"/>
        <color theme="1"/>
        <rFont val="仿宋_GB2312"/>
        <charset val="134"/>
      </rPr>
      <t>1</t>
    </r>
  </si>
  <si>
    <t>张芳芳</t>
  </si>
  <si>
    <t>何媛平</t>
  </si>
  <si>
    <r>
      <rPr>
        <sz val="12"/>
        <color theme="1"/>
        <rFont val="仿宋_GB2312"/>
        <charset val="134"/>
      </rPr>
      <t>K</t>
    </r>
    <r>
      <rPr>
        <vertAlign val="subscript"/>
        <sz val="12"/>
        <color theme="1"/>
        <rFont val="仿宋_GB2312"/>
        <charset val="134"/>
      </rPr>
      <t>1</t>
    </r>
  </si>
  <si>
    <t>李慧楠</t>
  </si>
  <si>
    <t>覃叶欣</t>
  </si>
  <si>
    <t>郑亦卿</t>
  </si>
  <si>
    <t>张博</t>
  </si>
  <si>
    <t>廖满余</t>
  </si>
  <si>
    <r>
      <rPr>
        <sz val="12"/>
        <color theme="1"/>
        <rFont val="仿宋_GB2312"/>
        <charset val="134"/>
      </rPr>
      <t>M</t>
    </r>
    <r>
      <rPr>
        <vertAlign val="subscript"/>
        <sz val="12"/>
        <color theme="1"/>
        <rFont val="仿宋_GB2312"/>
        <charset val="134"/>
      </rPr>
      <t>1</t>
    </r>
  </si>
  <si>
    <t>李方圆</t>
  </si>
  <si>
    <t>1990.10</t>
  </si>
  <si>
    <t>刘长红</t>
  </si>
  <si>
    <r>
      <rPr>
        <sz val="12"/>
        <color theme="1"/>
        <rFont val="仿宋_GB2312"/>
        <charset val="134"/>
      </rPr>
      <t>O</t>
    </r>
    <r>
      <rPr>
        <vertAlign val="subscript"/>
        <sz val="12"/>
        <color theme="1"/>
        <rFont val="仿宋_GB2312"/>
        <charset val="134"/>
      </rPr>
      <t>1</t>
    </r>
  </si>
  <si>
    <t>韦金菊</t>
  </si>
  <si>
    <t>1998.09</t>
  </si>
  <si>
    <t>石芳瑜</t>
  </si>
  <si>
    <r>
      <rPr>
        <sz val="12"/>
        <color theme="1"/>
        <rFont val="仿宋_GB2312"/>
        <charset val="134"/>
      </rPr>
      <t>P</t>
    </r>
    <r>
      <rPr>
        <vertAlign val="subscript"/>
        <sz val="12"/>
        <color theme="1"/>
        <rFont val="仿宋_GB2312"/>
        <charset val="134"/>
      </rPr>
      <t>1</t>
    </r>
  </si>
  <si>
    <t>黄翊</t>
  </si>
  <si>
    <t>1987.11</t>
  </si>
  <si>
    <r>
      <rPr>
        <sz val="12"/>
        <color theme="1"/>
        <rFont val="仿宋_GB2312"/>
        <charset val="134"/>
      </rPr>
      <t>陆玮</t>
    </r>
    <r>
      <rPr>
        <sz val="12"/>
        <color theme="1"/>
        <rFont val="宋体"/>
        <charset val="134"/>
      </rPr>
      <t>璠</t>
    </r>
  </si>
  <si>
    <r>
      <rPr>
        <sz val="12"/>
        <color theme="1"/>
        <rFont val="仿宋_GB2312"/>
        <charset val="134"/>
      </rPr>
      <t>Q</t>
    </r>
    <r>
      <rPr>
        <vertAlign val="subscript"/>
        <sz val="12"/>
        <color theme="1"/>
        <rFont val="仿宋_GB2312"/>
        <charset val="134"/>
      </rPr>
      <t>1</t>
    </r>
  </si>
  <si>
    <t>张可欣</t>
  </si>
  <si>
    <t>廖艳婷</t>
  </si>
  <si>
    <t>磨正遵</t>
  </si>
  <si>
    <t>1992.10</t>
  </si>
  <si>
    <r>
      <rPr>
        <sz val="12"/>
        <color theme="1"/>
        <rFont val="仿宋_GB2312"/>
        <charset val="134"/>
      </rPr>
      <t>R</t>
    </r>
    <r>
      <rPr>
        <vertAlign val="subscript"/>
        <sz val="12"/>
        <color theme="1"/>
        <rFont val="仿宋_GB2312"/>
        <charset val="134"/>
      </rPr>
      <t>1</t>
    </r>
  </si>
  <si>
    <t>李英华</t>
  </si>
  <si>
    <t>朱嘉琪</t>
  </si>
  <si>
    <t>陈鸣</t>
  </si>
  <si>
    <t>1994.01</t>
  </si>
  <si>
    <r>
      <rPr>
        <sz val="12"/>
        <color theme="1"/>
        <rFont val="仿宋_GB2312"/>
        <charset val="134"/>
      </rPr>
      <t>S</t>
    </r>
    <r>
      <rPr>
        <vertAlign val="subscript"/>
        <sz val="12"/>
        <color theme="1"/>
        <rFont val="仿宋_GB2312"/>
        <charset val="134"/>
      </rPr>
      <t>1</t>
    </r>
  </si>
  <si>
    <t>梁存穗</t>
  </si>
  <si>
    <t>1993.10</t>
  </si>
  <si>
    <t>黄家铭</t>
  </si>
</sst>
</file>

<file path=xl/styles.xml><?xml version="1.0" encoding="utf-8"?>
<styleSheet xmlns="http://schemas.openxmlformats.org/spreadsheetml/2006/main">
  <numFmts count="7">
    <numFmt numFmtId="176" formatCode="0.00_);[Red]\(0.00\)"/>
    <numFmt numFmtId="177" formatCode="0.00_ "/>
    <numFmt numFmtId="41" formatCode="_ * #,##0_ ;_ * \-#,##0_ ;_ * &quot;-&quot;_ ;_ @_ "/>
    <numFmt numFmtId="42" formatCode="_ &quot;￥&quot;* #,##0_ ;_ &quot;￥&quot;* \-#,##0_ ;_ &quot;￥&quot;* &quot;-&quot;_ ;_ @_ "/>
    <numFmt numFmtId="178" formatCode="0_);[Red]\(0\)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2"/>
      <name val="宋体"/>
      <charset val="134"/>
    </font>
    <font>
      <sz val="14"/>
      <name val="黑体"/>
      <charset val="134"/>
    </font>
    <font>
      <b/>
      <sz val="16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  <scheme val="major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vertAlign val="subscript"/>
      <sz val="12"/>
      <color theme="1"/>
      <name val="仿宋_GB2312"/>
      <charset val="134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/>
    <xf numFmtId="0" fontId="11" fillId="0" borderId="0"/>
    <xf numFmtId="0" fontId="11" fillId="0" borderId="0"/>
    <xf numFmtId="0" fontId="11" fillId="0" borderId="0"/>
    <xf numFmtId="0" fontId="0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1" fillId="0" borderId="0"/>
    <xf numFmtId="0" fontId="21" fillId="0" borderId="5" applyNumberFormat="0" applyFill="0" applyAlignment="0" applyProtection="0">
      <alignment vertical="center"/>
    </xf>
    <xf numFmtId="0" fontId="11" fillId="0" borderId="0"/>
    <xf numFmtId="42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6" fillId="11" borderId="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13" fillId="8" borderId="3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12" fillId="6" borderId="2" applyNumberFormat="0" applyAlignment="0" applyProtection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22" fillId="0" borderId="7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22" borderId="0" applyNumberFormat="0" applyBorder="0" applyAlignment="0" applyProtection="0">
      <alignment vertical="center"/>
    </xf>
    <xf numFmtId="0" fontId="11" fillId="1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/>
    <xf numFmtId="0" fontId="9" fillId="3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73">
    <cellStyle name="常规" xfId="0" builtinId="0"/>
    <cellStyle name="常规 2 10" xfId="1"/>
    <cellStyle name="常规 2 11" xfId="2"/>
    <cellStyle name="常规 2 12" xfId="3"/>
    <cellStyle name="常规 2 4" xfId="4"/>
    <cellStyle name="常规 8" xfId="5"/>
    <cellStyle name="常规 2 5" xfId="6"/>
    <cellStyle name="常规 9" xfId="7"/>
    <cellStyle name="常规 2 6" xfId="8"/>
    <cellStyle name="常规 2 7" xfId="9"/>
    <cellStyle name="常规 2 8" xfId="10"/>
    <cellStyle name="常规 2 9" xfId="11"/>
    <cellStyle name="常规 12" xfId="12"/>
    <cellStyle name="40% - 强调文字颜色 6" xfId="13" builtinId="51"/>
    <cellStyle name="20% - 强调文字颜色 6" xfId="14" builtinId="50"/>
    <cellStyle name="常规 11" xfId="15"/>
    <cellStyle name="强调文字颜色 6" xfId="16" builtinId="49"/>
    <cellStyle name="40% - 强调文字颜色 5" xfId="17" builtinId="47"/>
    <cellStyle name="20% - 强调文字颜色 5" xfId="18" builtinId="46"/>
    <cellStyle name="常规 10" xfId="19"/>
    <cellStyle name="强调文字颜色 5" xfId="20" builtinId="45"/>
    <cellStyle name="40% - 强调文字颜色 4" xfId="21" builtinId="43"/>
    <cellStyle name="标题 3" xfId="22" builtinId="18"/>
    <cellStyle name="解释性文本" xfId="23" builtinId="53"/>
    <cellStyle name="汇总" xfId="24" builtinId="25"/>
    <cellStyle name="百分比" xfId="25" builtinId="5"/>
    <cellStyle name="千位分隔" xfId="26" builtinId="3"/>
    <cellStyle name="常规 3 2" xfId="27"/>
    <cellStyle name="标题 2" xfId="28" builtinId="17"/>
    <cellStyle name="常规 2 13" xfId="29"/>
    <cellStyle name="货币[0]" xfId="30" builtinId="7"/>
    <cellStyle name="常规 4" xfId="31"/>
    <cellStyle name="60% - 强调文字颜色 4" xfId="32" builtinId="44"/>
    <cellStyle name="警告文本" xfId="33" builtinId="11"/>
    <cellStyle name="20% - 强调文字颜色 2" xfId="34" builtinId="34"/>
    <cellStyle name="常规 5" xfId="35"/>
    <cellStyle name="60% - 强调文字颜色 5" xfId="36" builtinId="48"/>
    <cellStyle name="标题 1" xfId="37" builtinId="16"/>
    <cellStyle name="超链接" xfId="38" builtinId="8"/>
    <cellStyle name="20% - 强调文字颜色 3" xfId="39" builtinId="38"/>
    <cellStyle name="货币" xfId="40" builtinId="4"/>
    <cellStyle name="20% - 强调文字颜色 4" xfId="41" builtinId="42"/>
    <cellStyle name="计算" xfId="42" builtinId="22"/>
    <cellStyle name="已访问的超链接" xfId="43" builtinId="9"/>
    <cellStyle name="千位分隔[0]" xfId="44" builtinId="6"/>
    <cellStyle name="强调文字颜色 4" xfId="45" builtinId="41"/>
    <cellStyle name="40% - 强调文字颜色 3" xfId="46" builtinId="39"/>
    <cellStyle name="常规 2 2" xfId="47"/>
    <cellStyle name="常规 6" xfId="48"/>
    <cellStyle name="60% - 强调文字颜色 6" xfId="49" builtinId="52"/>
    <cellStyle name="输入" xfId="50" builtinId="20"/>
    <cellStyle name="输出" xfId="51" builtinId="21"/>
    <cellStyle name="检查单元格" xfId="52" builtinId="23"/>
    <cellStyle name="常规 2 3" xfId="53"/>
    <cellStyle name="常规 7" xfId="54"/>
    <cellStyle name="链接单元格" xfId="55" builtinId="24"/>
    <cellStyle name="60% - 强调文字颜色 1" xfId="56" builtinId="32"/>
    <cellStyle name="常规 3" xfId="57"/>
    <cellStyle name="60% - 强调文字颜色 3" xfId="58" builtinId="40"/>
    <cellStyle name="注释" xfId="59" builtinId="10"/>
    <cellStyle name="标题" xfId="60" builtinId="15"/>
    <cellStyle name="好" xfId="61" builtinId="26"/>
    <cellStyle name="标题 4" xfId="62" builtinId="19"/>
    <cellStyle name="强调文字颜色 1" xfId="63" builtinId="29"/>
    <cellStyle name="适中" xfId="64" builtinId="28"/>
    <cellStyle name="20% - 强调文字颜色 1" xfId="65" builtinId="30"/>
    <cellStyle name="差" xfId="66" builtinId="27"/>
    <cellStyle name="强调文字颜色 2" xfId="67" builtinId="33"/>
    <cellStyle name="40% - 强调文字颜色 1" xfId="68" builtinId="31"/>
    <cellStyle name="常规 2" xfId="69"/>
    <cellStyle name="60% - 强调文字颜色 2" xfId="70" builtinId="36"/>
    <cellStyle name="40% - 强调文字颜色 2" xfId="71" builtinId="35"/>
    <cellStyle name="强调文字颜色 3" xfId="72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gxxc/KINGSTON/6.19kaohehui/1.2023--&#20844;&#24320;&#25307;&#32856;&#32771;&#26680;&#35780;&#20998;&#32467;&#26524;&#34920;&#65288;&#38498;&#26412;&#37096;6.19&#65289;-&#25335;&#30005;&#33041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考核评议分计分表"/>
      <sheetName val="考核评议最后得分"/>
      <sheetName val="考生综合成绩表"/>
      <sheetName val="考生综合成绩表-按岗位排序"/>
      <sheetName val="jisuan "/>
    </sheetNames>
    <sheetDataSet>
      <sheetData sheetId="0"/>
      <sheetData sheetId="1">
        <row r="4">
          <cell r="J4">
            <v>53.8</v>
          </cell>
        </row>
        <row r="5">
          <cell r="J5">
            <v>76.75</v>
          </cell>
        </row>
        <row r="6">
          <cell r="J6">
            <v>62.639</v>
          </cell>
        </row>
        <row r="7">
          <cell r="J7">
            <v>59.225</v>
          </cell>
        </row>
        <row r="8">
          <cell r="J8">
            <v>81.1</v>
          </cell>
        </row>
        <row r="9">
          <cell r="J9">
            <v>56</v>
          </cell>
        </row>
        <row r="10">
          <cell r="J10">
            <v>79.589</v>
          </cell>
        </row>
        <row r="11">
          <cell r="J11">
            <v>52.95</v>
          </cell>
        </row>
        <row r="12">
          <cell r="J12">
            <v>56.514</v>
          </cell>
        </row>
        <row r="13">
          <cell r="J13">
            <v>47.35</v>
          </cell>
        </row>
        <row r="14">
          <cell r="J14">
            <v>57.425</v>
          </cell>
        </row>
        <row r="15">
          <cell r="J15">
            <v>53.725</v>
          </cell>
        </row>
        <row r="16">
          <cell r="J16">
            <v>51.339</v>
          </cell>
        </row>
        <row r="17">
          <cell r="J17">
            <v>56.014</v>
          </cell>
        </row>
        <row r="18">
          <cell r="J18">
            <v>69.6</v>
          </cell>
        </row>
        <row r="19">
          <cell r="J19">
            <v>59.65</v>
          </cell>
        </row>
        <row r="20">
          <cell r="J20">
            <v>47.15</v>
          </cell>
        </row>
        <row r="21">
          <cell r="J21">
            <v>49.95</v>
          </cell>
        </row>
        <row r="22">
          <cell r="J22">
            <v>71.714</v>
          </cell>
        </row>
        <row r="23">
          <cell r="J23">
            <v>53.1</v>
          </cell>
        </row>
        <row r="24">
          <cell r="J24">
            <v>45.225</v>
          </cell>
        </row>
        <row r="25">
          <cell r="J25">
            <v>49.85</v>
          </cell>
        </row>
        <row r="26">
          <cell r="J26">
            <v>50.8</v>
          </cell>
        </row>
        <row r="27">
          <cell r="J27">
            <v>48.664</v>
          </cell>
        </row>
        <row r="28">
          <cell r="J28">
            <v>52</v>
          </cell>
        </row>
        <row r="29">
          <cell r="J29">
            <v>47.639</v>
          </cell>
        </row>
        <row r="30">
          <cell r="J30">
            <v>52.789</v>
          </cell>
        </row>
        <row r="31">
          <cell r="J31">
            <v>46.325</v>
          </cell>
        </row>
        <row r="32">
          <cell r="J32">
            <v>45.675</v>
          </cell>
        </row>
        <row r="33">
          <cell r="J33">
            <v>51.5</v>
          </cell>
        </row>
        <row r="34">
          <cell r="J34">
            <v>49.35</v>
          </cell>
        </row>
        <row r="35">
          <cell r="J35">
            <v>50.15</v>
          </cell>
        </row>
        <row r="36">
          <cell r="J36">
            <v>60.525</v>
          </cell>
        </row>
        <row r="37">
          <cell r="J37">
            <v>60.85</v>
          </cell>
        </row>
        <row r="38">
          <cell r="J38">
            <v>52.725</v>
          </cell>
        </row>
        <row r="39">
          <cell r="J39">
            <v>50.539</v>
          </cell>
        </row>
        <row r="40">
          <cell r="J40">
            <v>46.014</v>
          </cell>
        </row>
        <row r="41">
          <cell r="J41">
            <v>48.175</v>
          </cell>
        </row>
        <row r="42">
          <cell r="J42">
            <v>53.039</v>
          </cell>
        </row>
        <row r="43">
          <cell r="J43">
            <v>57.614</v>
          </cell>
        </row>
        <row r="44">
          <cell r="J44">
            <v>51.414</v>
          </cell>
        </row>
        <row r="45">
          <cell r="J45">
            <v>46.95</v>
          </cell>
        </row>
        <row r="46">
          <cell r="J46">
            <v>50.414</v>
          </cell>
        </row>
        <row r="47">
          <cell r="J47">
            <v>62.939</v>
          </cell>
        </row>
        <row r="48">
          <cell r="J48">
            <v>60.539</v>
          </cell>
        </row>
        <row r="49">
          <cell r="J49">
            <v>52.164</v>
          </cell>
        </row>
        <row r="50">
          <cell r="J50">
            <v>52.339</v>
          </cell>
        </row>
        <row r="51">
          <cell r="J51">
            <v>50.275</v>
          </cell>
        </row>
        <row r="52">
          <cell r="J52">
            <v>65.775</v>
          </cell>
        </row>
        <row r="53">
          <cell r="J53">
            <v>58.114</v>
          </cell>
        </row>
        <row r="54">
          <cell r="J54">
            <v>49.2</v>
          </cell>
        </row>
        <row r="55">
          <cell r="J55">
            <v>49.15</v>
          </cell>
        </row>
        <row r="56">
          <cell r="J56">
            <v>44.689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6"/>
  <sheetViews>
    <sheetView tabSelected="1" topLeftCell="A45" workbookViewId="0">
      <selection activeCell="J55" sqref="J55"/>
    </sheetView>
  </sheetViews>
  <sheetFormatPr defaultColWidth="9" defaultRowHeight="14.25"/>
  <cols>
    <col min="1" max="1" width="6.625" style="1" customWidth="1"/>
    <col min="2" max="2" width="5.75" style="1" customWidth="1"/>
    <col min="3" max="3" width="10.5" style="1" customWidth="1"/>
    <col min="4" max="4" width="9" style="2" customWidth="1"/>
    <col min="5" max="5" width="9.375" style="2"/>
    <col min="6" max="8" width="9.125" style="1" customWidth="1"/>
    <col min="9" max="9" width="6.75" style="1" customWidth="1"/>
    <col min="10" max="10" width="16.375" style="1" customWidth="1"/>
    <col min="11" max="16384" width="9" style="1"/>
  </cols>
  <sheetData>
    <row r="1" ht="25" customHeight="1" spans="1:1">
      <c r="A1" s="3" t="s">
        <v>0</v>
      </c>
    </row>
    <row r="2" ht="47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50" customHeight="1" spans="1:10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5" t="s">
        <v>11</v>
      </c>
    </row>
    <row r="4" ht="39" customHeight="1" spans="1:10">
      <c r="A4" s="7">
        <v>1</v>
      </c>
      <c r="B4" s="8" t="s">
        <v>12</v>
      </c>
      <c r="C4" s="9" t="s">
        <v>13</v>
      </c>
      <c r="D4" s="10" t="s">
        <v>14</v>
      </c>
      <c r="E4" s="10">
        <v>1983.08</v>
      </c>
      <c r="F4" s="11">
        <v>82</v>
      </c>
      <c r="G4" s="12">
        <f>[1]考核评议最后得分!J5</f>
        <v>76.75</v>
      </c>
      <c r="H4" s="12">
        <f t="shared" ref="H4:H56" si="0">F4*0.7+G4*0.3</f>
        <v>80.425</v>
      </c>
      <c r="I4" s="14">
        <v>1</v>
      </c>
      <c r="J4" s="15" t="s">
        <v>15</v>
      </c>
    </row>
    <row r="5" ht="39" customHeight="1" spans="1:10">
      <c r="A5" s="7">
        <v>2</v>
      </c>
      <c r="B5" s="8" t="s">
        <v>12</v>
      </c>
      <c r="C5" s="9" t="s">
        <v>16</v>
      </c>
      <c r="D5" s="10" t="s">
        <v>14</v>
      </c>
      <c r="E5" s="10">
        <v>1991.03</v>
      </c>
      <c r="F5" s="11">
        <v>80.2</v>
      </c>
      <c r="G5" s="12">
        <f>[1]考核评议最后得分!J6</f>
        <v>62.639</v>
      </c>
      <c r="H5" s="12">
        <f t="shared" si="0"/>
        <v>74.9317</v>
      </c>
      <c r="I5" s="14">
        <v>2</v>
      </c>
      <c r="J5" s="15" t="s">
        <v>15</v>
      </c>
    </row>
    <row r="6" ht="39" customHeight="1" spans="1:10">
      <c r="A6" s="7">
        <v>3</v>
      </c>
      <c r="B6" s="8" t="s">
        <v>12</v>
      </c>
      <c r="C6" s="8" t="s">
        <v>17</v>
      </c>
      <c r="D6" s="10" t="s">
        <v>18</v>
      </c>
      <c r="E6" s="10">
        <v>1993.04</v>
      </c>
      <c r="F6" s="11">
        <v>83</v>
      </c>
      <c r="G6" s="12">
        <f>[1]考核评议最后得分!J4</f>
        <v>53.8</v>
      </c>
      <c r="H6" s="12">
        <f t="shared" si="0"/>
        <v>74.24</v>
      </c>
      <c r="I6" s="14">
        <v>3</v>
      </c>
      <c r="J6" s="15" t="s">
        <v>15</v>
      </c>
    </row>
    <row r="7" ht="39" customHeight="1" spans="1:10">
      <c r="A7" s="7">
        <v>4</v>
      </c>
      <c r="B7" s="8" t="s">
        <v>12</v>
      </c>
      <c r="C7" s="9" t="s">
        <v>19</v>
      </c>
      <c r="D7" s="10" t="s">
        <v>14</v>
      </c>
      <c r="E7" s="10">
        <v>1990.04</v>
      </c>
      <c r="F7" s="11">
        <v>73.4</v>
      </c>
      <c r="G7" s="12">
        <f>[1]考核评议最后得分!J7</f>
        <v>59.225</v>
      </c>
      <c r="H7" s="12">
        <f t="shared" si="0"/>
        <v>69.1475</v>
      </c>
      <c r="I7" s="14">
        <v>4</v>
      </c>
      <c r="J7" s="15" t="s">
        <v>15</v>
      </c>
    </row>
    <row r="8" ht="39" customHeight="1" spans="1:10">
      <c r="A8" s="7">
        <v>5</v>
      </c>
      <c r="B8" s="8" t="s">
        <v>20</v>
      </c>
      <c r="C8" s="9" t="s">
        <v>21</v>
      </c>
      <c r="D8" s="10" t="s">
        <v>14</v>
      </c>
      <c r="E8" s="10" t="s">
        <v>22</v>
      </c>
      <c r="F8" s="11">
        <v>86.7</v>
      </c>
      <c r="G8" s="12">
        <f>[1]考核评议最后得分!J8</f>
        <v>81.1</v>
      </c>
      <c r="H8" s="12">
        <f t="shared" si="0"/>
        <v>85.02</v>
      </c>
      <c r="I8" s="14">
        <v>1</v>
      </c>
      <c r="J8" s="15" t="s">
        <v>15</v>
      </c>
    </row>
    <row r="9" ht="39" customHeight="1" spans="1:10">
      <c r="A9" s="7">
        <v>6</v>
      </c>
      <c r="B9" s="8" t="s">
        <v>20</v>
      </c>
      <c r="C9" s="9" t="s">
        <v>23</v>
      </c>
      <c r="D9" s="10" t="s">
        <v>18</v>
      </c>
      <c r="E9" s="10">
        <v>1990.08</v>
      </c>
      <c r="F9" s="11">
        <v>70.2</v>
      </c>
      <c r="G9" s="12">
        <f>[1]考核评议最后得分!J9</f>
        <v>56</v>
      </c>
      <c r="H9" s="12">
        <f t="shared" si="0"/>
        <v>65.94</v>
      </c>
      <c r="I9" s="14">
        <v>2</v>
      </c>
      <c r="J9" s="15"/>
    </row>
    <row r="10" ht="39" customHeight="1" spans="1:10">
      <c r="A10" s="7">
        <v>7</v>
      </c>
      <c r="B10" s="8" t="s">
        <v>24</v>
      </c>
      <c r="C10" s="9" t="s">
        <v>25</v>
      </c>
      <c r="D10" s="10" t="s">
        <v>14</v>
      </c>
      <c r="E10" s="10" t="s">
        <v>26</v>
      </c>
      <c r="F10" s="13">
        <v>82.9</v>
      </c>
      <c r="G10" s="12">
        <f>[1]考核评议最后得分!J10</f>
        <v>79.589</v>
      </c>
      <c r="H10" s="12">
        <f t="shared" si="0"/>
        <v>81.9067</v>
      </c>
      <c r="I10" s="14">
        <v>1</v>
      </c>
      <c r="J10" s="15" t="s">
        <v>15</v>
      </c>
    </row>
    <row r="11" ht="39" customHeight="1" spans="1:10">
      <c r="A11" s="7">
        <v>8</v>
      </c>
      <c r="B11" s="8" t="s">
        <v>27</v>
      </c>
      <c r="C11" s="8" t="s">
        <v>28</v>
      </c>
      <c r="D11" s="10" t="s">
        <v>14</v>
      </c>
      <c r="E11" s="10" t="s">
        <v>29</v>
      </c>
      <c r="F11" s="13">
        <v>80</v>
      </c>
      <c r="G11" s="12">
        <f>[1]考核评议最后得分!J18</f>
        <v>69.6</v>
      </c>
      <c r="H11" s="12">
        <f t="shared" si="0"/>
        <v>76.88</v>
      </c>
      <c r="I11" s="14">
        <v>1</v>
      </c>
      <c r="J11" s="15" t="s">
        <v>15</v>
      </c>
    </row>
    <row r="12" ht="39" customHeight="1" spans="1:10">
      <c r="A12" s="7">
        <v>9</v>
      </c>
      <c r="B12" s="8" t="s">
        <v>27</v>
      </c>
      <c r="C12" s="8" t="s">
        <v>30</v>
      </c>
      <c r="D12" s="10" t="s">
        <v>18</v>
      </c>
      <c r="E12" s="10">
        <v>1997.09</v>
      </c>
      <c r="F12" s="13">
        <v>86.1</v>
      </c>
      <c r="G12" s="12">
        <f>[1]考核评议最后得分!J11</f>
        <v>52.95</v>
      </c>
      <c r="H12" s="12">
        <f t="shared" si="0"/>
        <v>76.155</v>
      </c>
      <c r="I12" s="14">
        <v>2</v>
      </c>
      <c r="J12" s="15" t="s">
        <v>15</v>
      </c>
    </row>
    <row r="13" ht="39" customHeight="1" spans="1:10">
      <c r="A13" s="7">
        <v>10</v>
      </c>
      <c r="B13" s="8" t="s">
        <v>27</v>
      </c>
      <c r="C13" s="8" t="s">
        <v>31</v>
      </c>
      <c r="D13" s="10" t="s">
        <v>14</v>
      </c>
      <c r="E13" s="10">
        <v>1990.08</v>
      </c>
      <c r="F13" s="13">
        <v>78</v>
      </c>
      <c r="G13" s="12">
        <f>[1]考核评议最后得分!J22</f>
        <v>71.714</v>
      </c>
      <c r="H13" s="12">
        <f t="shared" si="0"/>
        <v>76.1142</v>
      </c>
      <c r="I13" s="14">
        <v>3</v>
      </c>
      <c r="J13" s="15" t="s">
        <v>15</v>
      </c>
    </row>
    <row r="14" ht="39" customHeight="1" spans="1:10">
      <c r="A14" s="7">
        <v>11</v>
      </c>
      <c r="B14" s="8" t="s">
        <v>27</v>
      </c>
      <c r="C14" s="8" t="s">
        <v>32</v>
      </c>
      <c r="D14" s="10" t="s">
        <v>18</v>
      </c>
      <c r="E14" s="10">
        <v>1997.07</v>
      </c>
      <c r="F14" s="13">
        <v>84.5</v>
      </c>
      <c r="G14" s="12">
        <f>[1]考核评议最后得分!J12</f>
        <v>56.514</v>
      </c>
      <c r="H14" s="12">
        <f t="shared" si="0"/>
        <v>76.1042</v>
      </c>
      <c r="I14" s="14">
        <v>4</v>
      </c>
      <c r="J14" s="15" t="s">
        <v>15</v>
      </c>
    </row>
    <row r="15" ht="39" customHeight="1" spans="1:10">
      <c r="A15" s="7">
        <v>12</v>
      </c>
      <c r="B15" s="8" t="s">
        <v>27</v>
      </c>
      <c r="C15" s="8" t="s">
        <v>33</v>
      </c>
      <c r="D15" s="10" t="s">
        <v>14</v>
      </c>
      <c r="E15" s="10">
        <v>1999.06</v>
      </c>
      <c r="F15" s="13">
        <v>81</v>
      </c>
      <c r="G15" s="12">
        <f>[1]考核评议最后得分!J14</f>
        <v>57.425</v>
      </c>
      <c r="H15" s="12">
        <f t="shared" si="0"/>
        <v>73.9275</v>
      </c>
      <c r="I15" s="14">
        <v>5</v>
      </c>
      <c r="J15" s="15" t="s">
        <v>15</v>
      </c>
    </row>
    <row r="16" ht="39" customHeight="1" spans="1:10">
      <c r="A16" s="7">
        <v>13</v>
      </c>
      <c r="B16" s="8" t="s">
        <v>27</v>
      </c>
      <c r="C16" s="8" t="s">
        <v>34</v>
      </c>
      <c r="D16" s="10" t="s">
        <v>14</v>
      </c>
      <c r="E16" s="10" t="s">
        <v>35</v>
      </c>
      <c r="F16" s="13">
        <v>79.8</v>
      </c>
      <c r="G16" s="12">
        <f>[1]考核评议最后得分!J19</f>
        <v>59.65</v>
      </c>
      <c r="H16" s="12">
        <f t="shared" si="0"/>
        <v>73.755</v>
      </c>
      <c r="I16" s="14">
        <v>6</v>
      </c>
      <c r="J16" s="15" t="s">
        <v>15</v>
      </c>
    </row>
    <row r="17" ht="39" customHeight="1" spans="1:10">
      <c r="A17" s="7">
        <v>14</v>
      </c>
      <c r="B17" s="8" t="s">
        <v>27</v>
      </c>
      <c r="C17" s="8" t="s">
        <v>36</v>
      </c>
      <c r="D17" s="10" t="s">
        <v>18</v>
      </c>
      <c r="E17" s="10">
        <v>1994.07</v>
      </c>
      <c r="F17" s="13">
        <v>80.2</v>
      </c>
      <c r="G17" s="12">
        <f>[1]考核评议最后得分!J17</f>
        <v>56.014</v>
      </c>
      <c r="H17" s="12">
        <f t="shared" si="0"/>
        <v>72.9442</v>
      </c>
      <c r="I17" s="14">
        <v>7</v>
      </c>
      <c r="J17" s="15" t="s">
        <v>15</v>
      </c>
    </row>
    <row r="18" ht="39" customHeight="1" spans="1:10">
      <c r="A18" s="7">
        <v>15</v>
      </c>
      <c r="B18" s="8" t="s">
        <v>27</v>
      </c>
      <c r="C18" s="8" t="s">
        <v>37</v>
      </c>
      <c r="D18" s="10" t="s">
        <v>14</v>
      </c>
      <c r="E18" s="10">
        <v>1996.02</v>
      </c>
      <c r="F18" s="13">
        <v>80.5</v>
      </c>
      <c r="G18" s="12">
        <f>[1]考核评议最后得分!J15</f>
        <v>53.725</v>
      </c>
      <c r="H18" s="12">
        <f t="shared" si="0"/>
        <v>72.4675</v>
      </c>
      <c r="I18" s="14">
        <v>8</v>
      </c>
      <c r="J18" s="15" t="s">
        <v>15</v>
      </c>
    </row>
    <row r="19" ht="39" customHeight="1" spans="1:10">
      <c r="A19" s="7">
        <v>16</v>
      </c>
      <c r="B19" s="8" t="s">
        <v>27</v>
      </c>
      <c r="C19" s="8" t="s">
        <v>38</v>
      </c>
      <c r="D19" s="10" t="s">
        <v>14</v>
      </c>
      <c r="E19" s="10">
        <v>1995.12</v>
      </c>
      <c r="F19" s="13">
        <v>80.2</v>
      </c>
      <c r="G19" s="12">
        <f>[1]考核评议最后得分!J16</f>
        <v>51.339</v>
      </c>
      <c r="H19" s="12">
        <f t="shared" si="0"/>
        <v>71.5417</v>
      </c>
      <c r="I19" s="14">
        <v>9</v>
      </c>
      <c r="J19" s="15"/>
    </row>
    <row r="20" ht="39" customHeight="1" spans="1:10">
      <c r="A20" s="7">
        <v>17</v>
      </c>
      <c r="B20" s="8" t="s">
        <v>27</v>
      </c>
      <c r="C20" s="8" t="s">
        <v>39</v>
      </c>
      <c r="D20" s="10" t="s">
        <v>18</v>
      </c>
      <c r="E20" s="10" t="s">
        <v>40</v>
      </c>
      <c r="F20" s="13">
        <v>81.4</v>
      </c>
      <c r="G20" s="12">
        <f>[1]考核评议最后得分!J13</f>
        <v>47.35</v>
      </c>
      <c r="H20" s="12">
        <f t="shared" si="0"/>
        <v>71.185</v>
      </c>
      <c r="I20" s="14">
        <v>10</v>
      </c>
      <c r="J20" s="10"/>
    </row>
    <row r="21" ht="39" customHeight="1" spans="1:10">
      <c r="A21" s="7">
        <v>18</v>
      </c>
      <c r="B21" s="8" t="s">
        <v>27</v>
      </c>
      <c r="C21" s="8" t="s">
        <v>41</v>
      </c>
      <c r="D21" s="10" t="s">
        <v>14</v>
      </c>
      <c r="E21" s="10">
        <v>1994.06</v>
      </c>
      <c r="F21" s="13">
        <v>79.6</v>
      </c>
      <c r="G21" s="12">
        <f>[1]考核评议最后得分!J20</f>
        <v>47.15</v>
      </c>
      <c r="H21" s="12">
        <f t="shared" si="0"/>
        <v>69.865</v>
      </c>
      <c r="I21" s="14">
        <v>11</v>
      </c>
      <c r="J21" s="15"/>
    </row>
    <row r="22" ht="39" customHeight="1" spans="1:10">
      <c r="A22" s="7">
        <v>19</v>
      </c>
      <c r="B22" s="8" t="s">
        <v>27</v>
      </c>
      <c r="C22" s="8" t="s">
        <v>42</v>
      </c>
      <c r="D22" s="10" t="s">
        <v>14</v>
      </c>
      <c r="E22" s="10" t="s">
        <v>43</v>
      </c>
      <c r="F22" s="13">
        <v>78.2</v>
      </c>
      <c r="G22" s="12">
        <f>[1]考核评议最后得分!J21</f>
        <v>49.95</v>
      </c>
      <c r="H22" s="12">
        <f t="shared" si="0"/>
        <v>69.725</v>
      </c>
      <c r="I22" s="14">
        <v>12</v>
      </c>
      <c r="J22" s="15"/>
    </row>
    <row r="23" ht="39" customHeight="1" spans="1:10">
      <c r="A23" s="7">
        <v>20</v>
      </c>
      <c r="B23" s="8" t="s">
        <v>44</v>
      </c>
      <c r="C23" s="8" t="s">
        <v>45</v>
      </c>
      <c r="D23" s="10" t="s">
        <v>14</v>
      </c>
      <c r="E23" s="10">
        <v>1996.04</v>
      </c>
      <c r="F23" s="13">
        <v>85.2</v>
      </c>
      <c r="G23" s="12">
        <f>[1]考核评议最后得分!J23</f>
        <v>53.1</v>
      </c>
      <c r="H23" s="12">
        <f t="shared" si="0"/>
        <v>75.57</v>
      </c>
      <c r="I23" s="14">
        <v>1</v>
      </c>
      <c r="J23" s="15" t="s">
        <v>15</v>
      </c>
    </row>
    <row r="24" ht="39" customHeight="1" spans="1:10">
      <c r="A24" s="7">
        <v>21</v>
      </c>
      <c r="B24" s="8" t="s">
        <v>44</v>
      </c>
      <c r="C24" s="8" t="s">
        <v>46</v>
      </c>
      <c r="D24" s="10" t="s">
        <v>14</v>
      </c>
      <c r="E24" s="10">
        <v>1993.01</v>
      </c>
      <c r="F24" s="13">
        <v>82</v>
      </c>
      <c r="G24" s="12">
        <f>[1]考核评议最后得分!J28</f>
        <v>52</v>
      </c>
      <c r="H24" s="12">
        <f t="shared" si="0"/>
        <v>73</v>
      </c>
      <c r="I24" s="14">
        <v>2</v>
      </c>
      <c r="J24" s="15" t="s">
        <v>15</v>
      </c>
    </row>
    <row r="25" ht="39" customHeight="1" spans="1:10">
      <c r="A25" s="7">
        <v>22</v>
      </c>
      <c r="B25" s="8" t="s">
        <v>44</v>
      </c>
      <c r="C25" s="8" t="s">
        <v>47</v>
      </c>
      <c r="D25" s="10" t="s">
        <v>14</v>
      </c>
      <c r="E25" s="10">
        <v>1992.09</v>
      </c>
      <c r="F25" s="13">
        <v>82.4</v>
      </c>
      <c r="G25" s="12">
        <f>[1]考核评议最后得分!J26</f>
        <v>50.8</v>
      </c>
      <c r="H25" s="12">
        <f t="shared" si="0"/>
        <v>72.92</v>
      </c>
      <c r="I25" s="14">
        <v>3</v>
      </c>
      <c r="J25" s="15" t="s">
        <v>15</v>
      </c>
    </row>
    <row r="26" ht="39" customHeight="1" spans="1:10">
      <c r="A26" s="7">
        <v>23</v>
      </c>
      <c r="B26" s="8" t="s">
        <v>44</v>
      </c>
      <c r="C26" s="8" t="s">
        <v>48</v>
      </c>
      <c r="D26" s="10" t="s">
        <v>18</v>
      </c>
      <c r="E26" s="10" t="s">
        <v>35</v>
      </c>
      <c r="F26" s="13">
        <v>82.6</v>
      </c>
      <c r="G26" s="12">
        <f>[1]考核评议最后得分!J25</f>
        <v>49.85</v>
      </c>
      <c r="H26" s="12">
        <f t="shared" si="0"/>
        <v>72.775</v>
      </c>
      <c r="I26" s="14">
        <v>4</v>
      </c>
      <c r="J26" s="15" t="s">
        <v>15</v>
      </c>
    </row>
    <row r="27" ht="39" customHeight="1" spans="1:10">
      <c r="A27" s="7">
        <v>24</v>
      </c>
      <c r="B27" s="8" t="s">
        <v>44</v>
      </c>
      <c r="C27" s="8" t="s">
        <v>49</v>
      </c>
      <c r="D27" s="10" t="s">
        <v>18</v>
      </c>
      <c r="E27" s="10">
        <v>1996.11</v>
      </c>
      <c r="F27" s="13">
        <v>81</v>
      </c>
      <c r="G27" s="12">
        <f>[1]考核评议最后得分!J30</f>
        <v>52.789</v>
      </c>
      <c r="H27" s="12">
        <f t="shared" si="0"/>
        <v>72.5367</v>
      </c>
      <c r="I27" s="14">
        <v>5</v>
      </c>
      <c r="J27" s="15" t="s">
        <v>15</v>
      </c>
    </row>
    <row r="28" ht="39" customHeight="1" spans="1:10">
      <c r="A28" s="7">
        <v>25</v>
      </c>
      <c r="B28" s="8" t="s">
        <v>44</v>
      </c>
      <c r="C28" s="8" t="s">
        <v>50</v>
      </c>
      <c r="D28" s="10" t="s">
        <v>14</v>
      </c>
      <c r="E28" s="10">
        <v>1998.06</v>
      </c>
      <c r="F28" s="13">
        <v>82</v>
      </c>
      <c r="G28" s="12">
        <f>[1]考核评议最后得分!J27</f>
        <v>48.664</v>
      </c>
      <c r="H28" s="12">
        <f t="shared" si="0"/>
        <v>71.9992</v>
      </c>
      <c r="I28" s="14">
        <v>6</v>
      </c>
      <c r="J28" s="10"/>
    </row>
    <row r="29" ht="39" customHeight="1" spans="1:10">
      <c r="A29" s="7">
        <v>26</v>
      </c>
      <c r="B29" s="8" t="s">
        <v>44</v>
      </c>
      <c r="C29" s="8" t="s">
        <v>51</v>
      </c>
      <c r="D29" s="10" t="s">
        <v>14</v>
      </c>
      <c r="E29" s="10">
        <v>1998.03</v>
      </c>
      <c r="F29" s="13">
        <v>83.4</v>
      </c>
      <c r="G29" s="12">
        <f>[1]考核评议最后得分!J24</f>
        <v>45.225</v>
      </c>
      <c r="H29" s="12">
        <f t="shared" si="0"/>
        <v>71.9475</v>
      </c>
      <c r="I29" s="14">
        <v>7</v>
      </c>
      <c r="J29" s="15"/>
    </row>
    <row r="30" ht="39" customHeight="1" spans="1:10">
      <c r="A30" s="7">
        <v>27</v>
      </c>
      <c r="B30" s="8" t="s">
        <v>44</v>
      </c>
      <c r="C30" s="8" t="s">
        <v>52</v>
      </c>
      <c r="D30" s="10" t="s">
        <v>14</v>
      </c>
      <c r="E30" s="10">
        <v>1993.09</v>
      </c>
      <c r="F30" s="13">
        <v>81.6</v>
      </c>
      <c r="G30" s="12">
        <f>[1]考核评议最后得分!J29</f>
        <v>47.639</v>
      </c>
      <c r="H30" s="12">
        <f t="shared" si="0"/>
        <v>71.4117</v>
      </c>
      <c r="I30" s="14">
        <v>8</v>
      </c>
      <c r="J30" s="10"/>
    </row>
    <row r="31" ht="39" customHeight="1" spans="1:10">
      <c r="A31" s="7">
        <v>28</v>
      </c>
      <c r="B31" s="8" t="s">
        <v>53</v>
      </c>
      <c r="C31" s="8" t="s">
        <v>54</v>
      </c>
      <c r="D31" s="10" t="s">
        <v>18</v>
      </c>
      <c r="E31" s="10">
        <v>1994.11</v>
      </c>
      <c r="F31" s="13">
        <v>83.8</v>
      </c>
      <c r="G31" s="12">
        <f>[1]考核评议最后得分!J31</f>
        <v>46.325</v>
      </c>
      <c r="H31" s="12">
        <f t="shared" si="0"/>
        <v>72.5575</v>
      </c>
      <c r="I31" s="14">
        <v>1</v>
      </c>
      <c r="J31" s="15" t="s">
        <v>15</v>
      </c>
    </row>
    <row r="32" ht="39" customHeight="1" spans="1:10">
      <c r="A32" s="7">
        <v>29</v>
      </c>
      <c r="B32" s="8" t="s">
        <v>53</v>
      </c>
      <c r="C32" s="8" t="s">
        <v>55</v>
      </c>
      <c r="D32" s="10" t="s">
        <v>14</v>
      </c>
      <c r="E32" s="10">
        <v>1996.09</v>
      </c>
      <c r="F32" s="13">
        <v>83.2</v>
      </c>
      <c r="G32" s="12">
        <f>[1]考核评议最后得分!J32</f>
        <v>45.675</v>
      </c>
      <c r="H32" s="12">
        <f t="shared" si="0"/>
        <v>71.9425</v>
      </c>
      <c r="I32" s="14">
        <v>2</v>
      </c>
      <c r="J32" s="10"/>
    </row>
    <row r="33" ht="39" customHeight="1" spans="1:10">
      <c r="A33" s="7">
        <v>30</v>
      </c>
      <c r="B33" s="8" t="s">
        <v>56</v>
      </c>
      <c r="C33" s="8" t="s">
        <v>57</v>
      </c>
      <c r="D33" s="10" t="s">
        <v>18</v>
      </c>
      <c r="E33" s="10" t="s">
        <v>58</v>
      </c>
      <c r="F33" s="13">
        <v>86.6</v>
      </c>
      <c r="G33" s="12">
        <f>[1]考核评议最后得分!J33</f>
        <v>51.5</v>
      </c>
      <c r="H33" s="12">
        <f t="shared" si="0"/>
        <v>76.07</v>
      </c>
      <c r="I33" s="14">
        <v>1</v>
      </c>
      <c r="J33" s="15" t="s">
        <v>15</v>
      </c>
    </row>
    <row r="34" ht="39" customHeight="1" spans="1:10">
      <c r="A34" s="7">
        <v>31</v>
      </c>
      <c r="B34" s="8" t="s">
        <v>56</v>
      </c>
      <c r="C34" s="8" t="s">
        <v>59</v>
      </c>
      <c r="D34" s="10" t="s">
        <v>14</v>
      </c>
      <c r="E34" s="10">
        <v>1998.07</v>
      </c>
      <c r="F34" s="13">
        <v>82.1</v>
      </c>
      <c r="G34" s="12">
        <f>[1]考核评议最后得分!J34</f>
        <v>49.35</v>
      </c>
      <c r="H34" s="12">
        <f t="shared" si="0"/>
        <v>72.275</v>
      </c>
      <c r="I34" s="14">
        <v>2</v>
      </c>
      <c r="J34" s="15" t="s">
        <v>15</v>
      </c>
    </row>
    <row r="35" ht="39" customHeight="1" spans="1:10">
      <c r="A35" s="7">
        <v>32</v>
      </c>
      <c r="B35" s="8" t="s">
        <v>56</v>
      </c>
      <c r="C35" s="8" t="s">
        <v>60</v>
      </c>
      <c r="D35" s="10" t="s">
        <v>14</v>
      </c>
      <c r="E35" s="10">
        <v>1998.11</v>
      </c>
      <c r="F35" s="13">
        <v>80.8</v>
      </c>
      <c r="G35" s="12">
        <f>[1]考核评议最后得分!J35</f>
        <v>50.15</v>
      </c>
      <c r="H35" s="12">
        <f t="shared" si="0"/>
        <v>71.605</v>
      </c>
      <c r="I35" s="14">
        <v>3</v>
      </c>
      <c r="J35" s="10"/>
    </row>
    <row r="36" ht="39" customHeight="1" spans="1:10">
      <c r="A36" s="7">
        <v>33</v>
      </c>
      <c r="B36" s="8" t="s">
        <v>61</v>
      </c>
      <c r="C36" s="8" t="s">
        <v>62</v>
      </c>
      <c r="D36" s="10" t="s">
        <v>14</v>
      </c>
      <c r="E36" s="10">
        <v>1995.12</v>
      </c>
      <c r="F36" s="13">
        <v>82.2</v>
      </c>
      <c r="G36" s="12">
        <f>[1]考核评议最后得分!J36</f>
        <v>60.525</v>
      </c>
      <c r="H36" s="12">
        <f t="shared" si="0"/>
        <v>75.6975</v>
      </c>
      <c r="I36" s="14">
        <v>1</v>
      </c>
      <c r="J36" s="15" t="s">
        <v>15</v>
      </c>
    </row>
    <row r="37" ht="39" customHeight="1" spans="1:10">
      <c r="A37" s="7">
        <v>34</v>
      </c>
      <c r="B37" s="8" t="s">
        <v>61</v>
      </c>
      <c r="C37" s="8" t="s">
        <v>63</v>
      </c>
      <c r="D37" s="10" t="s">
        <v>14</v>
      </c>
      <c r="E37" s="10">
        <v>1993.08</v>
      </c>
      <c r="F37" s="13">
        <v>81.8</v>
      </c>
      <c r="G37" s="12">
        <f>[1]考核评议最后得分!J37</f>
        <v>60.85</v>
      </c>
      <c r="H37" s="12">
        <f t="shared" si="0"/>
        <v>75.515</v>
      </c>
      <c r="I37" s="14">
        <v>2</v>
      </c>
      <c r="J37" s="10"/>
    </row>
    <row r="38" ht="39" customHeight="1" spans="1:10">
      <c r="A38" s="7">
        <v>35</v>
      </c>
      <c r="B38" s="8" t="s">
        <v>64</v>
      </c>
      <c r="C38" s="8" t="s">
        <v>65</v>
      </c>
      <c r="D38" s="10" t="s">
        <v>14</v>
      </c>
      <c r="E38" s="10">
        <v>1995.08</v>
      </c>
      <c r="F38" s="13">
        <v>86.4</v>
      </c>
      <c r="G38" s="12">
        <f>[1]考核评议最后得分!J38</f>
        <v>52.725</v>
      </c>
      <c r="H38" s="12">
        <f t="shared" si="0"/>
        <v>76.2975</v>
      </c>
      <c r="I38" s="14">
        <v>1</v>
      </c>
      <c r="J38" s="15" t="s">
        <v>15</v>
      </c>
    </row>
    <row r="39" ht="39" customHeight="1" spans="1:10">
      <c r="A39" s="7">
        <v>36</v>
      </c>
      <c r="B39" s="8" t="s">
        <v>64</v>
      </c>
      <c r="C39" s="8" t="s">
        <v>66</v>
      </c>
      <c r="D39" s="10" t="s">
        <v>14</v>
      </c>
      <c r="E39" s="10">
        <v>1995.11</v>
      </c>
      <c r="F39" s="13">
        <v>83.4</v>
      </c>
      <c r="G39" s="12">
        <f>[1]考核评议最后得分!J39</f>
        <v>50.539</v>
      </c>
      <c r="H39" s="12">
        <f t="shared" si="0"/>
        <v>73.5417</v>
      </c>
      <c r="I39" s="14">
        <v>2</v>
      </c>
      <c r="J39" s="15" t="s">
        <v>15</v>
      </c>
    </row>
    <row r="40" ht="39" customHeight="1" spans="1:10">
      <c r="A40" s="7">
        <v>37</v>
      </c>
      <c r="B40" s="8" t="s">
        <v>64</v>
      </c>
      <c r="C40" s="8" t="s">
        <v>67</v>
      </c>
      <c r="D40" s="10" t="s">
        <v>14</v>
      </c>
      <c r="E40" s="10">
        <v>1998.04</v>
      </c>
      <c r="F40" s="13">
        <v>79.2</v>
      </c>
      <c r="G40" s="12">
        <f>[1]考核评议最后得分!J42</f>
        <v>53.039</v>
      </c>
      <c r="H40" s="12">
        <f t="shared" si="0"/>
        <v>71.3517</v>
      </c>
      <c r="I40" s="14">
        <v>3</v>
      </c>
      <c r="J40" s="15" t="s">
        <v>15</v>
      </c>
    </row>
    <row r="41" ht="39" customHeight="1" spans="1:10">
      <c r="A41" s="7">
        <v>38</v>
      </c>
      <c r="B41" s="8" t="s">
        <v>64</v>
      </c>
      <c r="C41" s="8" t="s">
        <v>68</v>
      </c>
      <c r="D41" s="10" t="s">
        <v>14</v>
      </c>
      <c r="E41" s="10">
        <v>1998.01</v>
      </c>
      <c r="F41" s="13">
        <v>81.2</v>
      </c>
      <c r="G41" s="12">
        <f>[1]考核评议最后得分!J41</f>
        <v>48.175</v>
      </c>
      <c r="H41" s="12">
        <f t="shared" si="0"/>
        <v>71.2925</v>
      </c>
      <c r="I41" s="14">
        <v>4</v>
      </c>
      <c r="J41" s="10"/>
    </row>
    <row r="42" ht="39" customHeight="1" spans="1:10">
      <c r="A42" s="7">
        <v>39</v>
      </c>
      <c r="B42" s="8" t="s">
        <v>64</v>
      </c>
      <c r="C42" s="8" t="s">
        <v>69</v>
      </c>
      <c r="D42" s="10" t="s">
        <v>18</v>
      </c>
      <c r="E42" s="10">
        <v>1997.12</v>
      </c>
      <c r="F42" s="13">
        <v>82</v>
      </c>
      <c r="G42" s="12">
        <f>[1]考核评议最后得分!J40</f>
        <v>46.014</v>
      </c>
      <c r="H42" s="12">
        <f t="shared" si="0"/>
        <v>71.2042</v>
      </c>
      <c r="I42" s="14">
        <v>5</v>
      </c>
      <c r="J42" s="10"/>
    </row>
    <row r="43" ht="39" customHeight="1" spans="1:10">
      <c r="A43" s="7">
        <v>40</v>
      </c>
      <c r="B43" s="8" t="s">
        <v>70</v>
      </c>
      <c r="C43" s="8" t="s">
        <v>71</v>
      </c>
      <c r="D43" s="10" t="s">
        <v>18</v>
      </c>
      <c r="E43" s="10" t="s">
        <v>72</v>
      </c>
      <c r="F43" s="13">
        <v>82.2</v>
      </c>
      <c r="G43" s="12">
        <f>[1]考核评议最后得分!J43</f>
        <v>57.614</v>
      </c>
      <c r="H43" s="12">
        <f t="shared" si="0"/>
        <v>74.8242</v>
      </c>
      <c r="I43" s="14">
        <v>1</v>
      </c>
      <c r="J43" s="15" t="s">
        <v>15</v>
      </c>
    </row>
    <row r="44" ht="39" customHeight="1" spans="1:10">
      <c r="A44" s="7">
        <v>41</v>
      </c>
      <c r="B44" s="8" t="s">
        <v>70</v>
      </c>
      <c r="C44" s="8" t="s">
        <v>73</v>
      </c>
      <c r="D44" s="10" t="s">
        <v>14</v>
      </c>
      <c r="E44" s="10">
        <v>1992.03</v>
      </c>
      <c r="F44" s="13">
        <v>79.6</v>
      </c>
      <c r="G44" s="12">
        <f>[1]考核评议最后得分!J44</f>
        <v>51.414</v>
      </c>
      <c r="H44" s="12">
        <f t="shared" si="0"/>
        <v>71.1442</v>
      </c>
      <c r="I44" s="14">
        <v>2</v>
      </c>
      <c r="J44" s="10"/>
    </row>
    <row r="45" ht="39" customHeight="1" spans="1:10">
      <c r="A45" s="7">
        <v>42</v>
      </c>
      <c r="B45" s="8" t="s">
        <v>74</v>
      </c>
      <c r="C45" s="8" t="s">
        <v>75</v>
      </c>
      <c r="D45" s="10" t="s">
        <v>14</v>
      </c>
      <c r="E45" s="10" t="s">
        <v>76</v>
      </c>
      <c r="F45" s="13">
        <v>78.8</v>
      </c>
      <c r="G45" s="12">
        <f>[1]考核评议最后得分!J46</f>
        <v>50.414</v>
      </c>
      <c r="H45" s="12">
        <f t="shared" si="0"/>
        <v>70.2842</v>
      </c>
      <c r="I45" s="14">
        <v>1</v>
      </c>
      <c r="J45" s="15" t="s">
        <v>15</v>
      </c>
    </row>
    <row r="46" ht="39" customHeight="1" spans="1:10">
      <c r="A46" s="7">
        <v>43</v>
      </c>
      <c r="B46" s="8" t="s">
        <v>74</v>
      </c>
      <c r="C46" s="8" t="s">
        <v>77</v>
      </c>
      <c r="D46" s="10" t="s">
        <v>14</v>
      </c>
      <c r="E46" s="10">
        <v>1991.02</v>
      </c>
      <c r="F46" s="13">
        <v>79</v>
      </c>
      <c r="G46" s="12">
        <f>[1]考核评议最后得分!J45</f>
        <v>46.95</v>
      </c>
      <c r="H46" s="12">
        <f t="shared" si="0"/>
        <v>69.385</v>
      </c>
      <c r="I46" s="14">
        <v>2</v>
      </c>
      <c r="J46" s="10"/>
    </row>
    <row r="47" ht="39" customHeight="1" spans="1:10">
      <c r="A47" s="7">
        <v>44</v>
      </c>
      <c r="B47" s="8" t="s">
        <v>78</v>
      </c>
      <c r="C47" s="8" t="s">
        <v>79</v>
      </c>
      <c r="D47" s="10" t="s">
        <v>18</v>
      </c>
      <c r="E47" s="10" t="s">
        <v>80</v>
      </c>
      <c r="F47" s="13">
        <v>84.2</v>
      </c>
      <c r="G47" s="12">
        <f>[1]考核评议最后得分!J47</f>
        <v>62.939</v>
      </c>
      <c r="H47" s="12">
        <f t="shared" si="0"/>
        <v>77.8217</v>
      </c>
      <c r="I47" s="14">
        <v>1</v>
      </c>
      <c r="J47" s="15" t="s">
        <v>15</v>
      </c>
    </row>
    <row r="48" ht="39" customHeight="1" spans="1:10">
      <c r="A48" s="7">
        <v>45</v>
      </c>
      <c r="B48" s="8" t="s">
        <v>78</v>
      </c>
      <c r="C48" s="8" t="s">
        <v>81</v>
      </c>
      <c r="D48" s="10" t="s">
        <v>18</v>
      </c>
      <c r="E48" s="10">
        <v>1997.07</v>
      </c>
      <c r="F48" s="13">
        <v>83.4</v>
      </c>
      <c r="G48" s="12">
        <f>[1]考核评议最后得分!J48</f>
        <v>60.539</v>
      </c>
      <c r="H48" s="12">
        <f t="shared" si="0"/>
        <v>76.5417</v>
      </c>
      <c r="I48" s="14">
        <v>2</v>
      </c>
      <c r="J48" s="10"/>
    </row>
    <row r="49" ht="39" customHeight="1" spans="1:10">
      <c r="A49" s="7">
        <v>46</v>
      </c>
      <c r="B49" s="8" t="s">
        <v>82</v>
      </c>
      <c r="C49" s="8" t="s">
        <v>83</v>
      </c>
      <c r="D49" s="10" t="s">
        <v>14</v>
      </c>
      <c r="E49" s="10">
        <v>2000.06</v>
      </c>
      <c r="F49" s="13">
        <v>84.2</v>
      </c>
      <c r="G49" s="12">
        <f>[1]考核评议最后得分!J50</f>
        <v>52.339</v>
      </c>
      <c r="H49" s="12">
        <f t="shared" si="0"/>
        <v>74.6417</v>
      </c>
      <c r="I49" s="14">
        <v>1</v>
      </c>
      <c r="J49" s="15" t="s">
        <v>15</v>
      </c>
    </row>
    <row r="50" ht="39" customHeight="1" spans="1:10">
      <c r="A50" s="7">
        <v>47</v>
      </c>
      <c r="B50" s="8" t="s">
        <v>82</v>
      </c>
      <c r="C50" s="8" t="s">
        <v>84</v>
      </c>
      <c r="D50" s="10" t="s">
        <v>14</v>
      </c>
      <c r="E50" s="10">
        <v>1996.08</v>
      </c>
      <c r="F50" s="13">
        <v>84.2</v>
      </c>
      <c r="G50" s="12">
        <f>[1]考核评议最后得分!J49</f>
        <v>52.164</v>
      </c>
      <c r="H50" s="12">
        <f t="shared" si="0"/>
        <v>74.5892</v>
      </c>
      <c r="I50" s="14">
        <v>2</v>
      </c>
      <c r="J50" s="15" t="s">
        <v>15</v>
      </c>
    </row>
    <row r="51" ht="39" customHeight="1" spans="1:10">
      <c r="A51" s="7">
        <v>48</v>
      </c>
      <c r="B51" s="8" t="s">
        <v>82</v>
      </c>
      <c r="C51" s="8" t="s">
        <v>85</v>
      </c>
      <c r="D51" s="10" t="s">
        <v>18</v>
      </c>
      <c r="E51" s="10" t="s">
        <v>86</v>
      </c>
      <c r="F51" s="13">
        <v>83.7</v>
      </c>
      <c r="G51" s="12">
        <f>[1]考核评议最后得分!J51</f>
        <v>50.275</v>
      </c>
      <c r="H51" s="12">
        <f t="shared" si="0"/>
        <v>73.6725</v>
      </c>
      <c r="I51" s="14">
        <v>3</v>
      </c>
      <c r="J51" s="10"/>
    </row>
    <row r="52" ht="39" customHeight="1" spans="1:10">
      <c r="A52" s="7">
        <v>49</v>
      </c>
      <c r="B52" s="8" t="s">
        <v>87</v>
      </c>
      <c r="C52" s="8" t="s">
        <v>88</v>
      </c>
      <c r="D52" s="10" t="s">
        <v>14</v>
      </c>
      <c r="E52" s="10">
        <v>1996.06</v>
      </c>
      <c r="F52" s="13">
        <v>86.8</v>
      </c>
      <c r="G52" s="12">
        <f>[1]考核评议最后得分!J52</f>
        <v>65.775</v>
      </c>
      <c r="H52" s="12">
        <f t="shared" si="0"/>
        <v>80.4925</v>
      </c>
      <c r="I52" s="14">
        <v>1</v>
      </c>
      <c r="J52" s="15" t="s">
        <v>15</v>
      </c>
    </row>
    <row r="53" ht="39" customHeight="1" spans="1:10">
      <c r="A53" s="7">
        <v>50</v>
      </c>
      <c r="B53" s="8" t="s">
        <v>87</v>
      </c>
      <c r="C53" s="8" t="s">
        <v>89</v>
      </c>
      <c r="D53" s="10" t="s">
        <v>18</v>
      </c>
      <c r="E53" s="10">
        <v>1996.06</v>
      </c>
      <c r="F53" s="13">
        <v>84.4</v>
      </c>
      <c r="G53" s="12">
        <f>[1]考核评议最后得分!J53</f>
        <v>58.114</v>
      </c>
      <c r="H53" s="12">
        <f t="shared" si="0"/>
        <v>76.5142</v>
      </c>
      <c r="I53" s="14">
        <v>2</v>
      </c>
      <c r="J53" s="10"/>
    </row>
    <row r="54" ht="39" customHeight="1" spans="1:10">
      <c r="A54" s="7">
        <v>51</v>
      </c>
      <c r="B54" s="8" t="s">
        <v>87</v>
      </c>
      <c r="C54" s="8" t="s">
        <v>90</v>
      </c>
      <c r="D54" s="10" t="s">
        <v>18</v>
      </c>
      <c r="E54" s="10" t="s">
        <v>91</v>
      </c>
      <c r="F54" s="13">
        <v>84.4</v>
      </c>
      <c r="G54" s="12">
        <f>[1]考核评议最后得分!J54</f>
        <v>49.2</v>
      </c>
      <c r="H54" s="12">
        <f t="shared" si="0"/>
        <v>73.84</v>
      </c>
      <c r="I54" s="14">
        <v>3</v>
      </c>
      <c r="J54" s="10"/>
    </row>
    <row r="55" ht="39" customHeight="1" spans="1:10">
      <c r="A55" s="7">
        <v>52</v>
      </c>
      <c r="B55" s="8" t="s">
        <v>92</v>
      </c>
      <c r="C55" s="8" t="s">
        <v>93</v>
      </c>
      <c r="D55" s="10" t="s">
        <v>18</v>
      </c>
      <c r="E55" s="10" t="s">
        <v>94</v>
      </c>
      <c r="F55" s="13">
        <v>77.8</v>
      </c>
      <c r="G55" s="12">
        <f>[1]考核评议最后得分!J55</f>
        <v>49.15</v>
      </c>
      <c r="H55" s="12">
        <f t="shared" si="0"/>
        <v>69.205</v>
      </c>
      <c r="I55" s="14">
        <v>1</v>
      </c>
      <c r="J55" s="15" t="s">
        <v>15</v>
      </c>
    </row>
    <row r="56" ht="39" customHeight="1" spans="1:10">
      <c r="A56" s="7">
        <v>53</v>
      </c>
      <c r="B56" s="8" t="s">
        <v>92</v>
      </c>
      <c r="C56" s="8" t="s">
        <v>95</v>
      </c>
      <c r="D56" s="10" t="s">
        <v>18</v>
      </c>
      <c r="E56" s="10">
        <v>1995.11</v>
      </c>
      <c r="F56" s="13">
        <v>75.6</v>
      </c>
      <c r="G56" s="12">
        <f>[1]考核评议最后得分!J56</f>
        <v>44.689</v>
      </c>
      <c r="H56" s="12">
        <f t="shared" si="0"/>
        <v>66.3267</v>
      </c>
      <c r="I56" s="14">
        <v>2</v>
      </c>
      <c r="J56" s="10"/>
    </row>
  </sheetData>
  <mergeCells count="1">
    <mergeCell ref="A2:J2"/>
  </mergeCells>
  <conditionalFormatting sqref="C5">
    <cfRule type="duplicateValues" dxfId="0" priority="2"/>
  </conditionalFormatting>
  <conditionalFormatting sqref="C8:C10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20200325</dc:creator>
  <cp:lastModifiedBy>gxxc</cp:lastModifiedBy>
  <dcterms:created xsi:type="dcterms:W3CDTF">1996-12-21T01:32:00Z</dcterms:created>
  <cp:lastPrinted>2022-06-22T03:07:00Z</cp:lastPrinted>
  <dcterms:modified xsi:type="dcterms:W3CDTF">2023-06-19T18:29:04Z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89D69973A1504A08987EC1E8DC17B7A3</vt:lpwstr>
  </property>
  <property fmtid="{D5CDD505-2E9C-101B-9397-08002B2CF9AE}" pid="3" name="KSOProductBuildVer">
    <vt:lpwstr>2052-11.8.2.10624</vt:lpwstr>
  </property>
</Properties>
</file>